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ebt Payoff Plann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;($#,##0);-"/>
    <numFmt numFmtId="165" formatCode="0.0&quot;%&quot;"/>
    <numFmt numFmtId="166" formatCode="0.0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526273"/>
      <sz val="9"/>
    </font>
    <font>
      <name val="Arial"/>
      <b val="1"/>
      <color rgb="00FFFFFF"/>
      <sz val="11"/>
    </font>
    <font>
      <name val="Arial"/>
      <color rgb="00102236"/>
      <sz val="11"/>
    </font>
    <font>
      <name val="Arial"/>
      <color rgb="000000FF"/>
      <sz val="11"/>
    </font>
    <font>
      <name val="Arial"/>
      <b val="1"/>
      <color rgb="00102236"/>
      <sz val="11"/>
    </font>
    <font>
      <name val="Arial"/>
      <b val="1"/>
      <color rgb="00047857"/>
      <sz val="12"/>
    </font>
    <font>
      <name val="Arial"/>
      <color rgb="00526273"/>
      <sz val="10"/>
    </font>
  </fonts>
  <fills count="6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0F172A"/>
      </patternFill>
    </fill>
    <fill>
      <patternFill patternType="solid">
        <fgColor rgb="00FFFBEB"/>
      </patternFill>
    </fill>
    <fill>
      <patternFill patternType="solid">
        <fgColor rgb="00D1FAE5"/>
      </patternFill>
    </fill>
  </fills>
  <borders count="2">
    <border>
      <left/>
      <right/>
      <top/>
      <bottom/>
      <diagonal/>
    </border>
    <border>
      <left style="thin">
        <color rgb="00D5E5DF"/>
      </left>
      <right style="thin">
        <color rgb="00D5E5DF"/>
      </right>
      <top style="thin">
        <color rgb="00D5E5DF"/>
      </top>
      <bottom style="thin">
        <color rgb="00D5E5DF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4" fontId="5" fillId="4" borderId="1" applyAlignment="1" pivotButton="0" quotePrefix="0" xfId="0">
      <alignment horizontal="right"/>
    </xf>
    <xf numFmtId="165" fontId="5" fillId="4" borderId="1" applyAlignment="1" pivotButton="0" quotePrefix="0" xfId="0">
      <alignment horizontal="right"/>
    </xf>
    <xf numFmtId="166" fontId="4" fillId="0" borderId="1" applyAlignment="1" pivotButton="0" quotePrefix="0" xfId="0">
      <alignment horizontal="right"/>
    </xf>
    <xf numFmtId="164" fontId="4" fillId="0" borderId="1" applyAlignment="1" pivotButton="0" quotePrefix="0" xfId="0">
      <alignment horizontal="right"/>
    </xf>
    <xf numFmtId="0" fontId="4" fillId="0" borderId="1" applyAlignment="1" pivotButton="0" quotePrefix="0" xfId="0">
      <alignment horizontal="center"/>
    </xf>
    <xf numFmtId="0" fontId="6" fillId="0" borderId="1" pivotButton="0" quotePrefix="0" xfId="0"/>
    <xf numFmtId="164" fontId="6" fillId="5" borderId="1" applyAlignment="1" pivotButton="0" quotePrefix="0" xfId="0">
      <alignment horizontal="right"/>
    </xf>
    <xf numFmtId="0" fontId="0" fillId="5" borderId="1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8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0" customWidth="1" min="3" max="3"/>
    <col width="14" customWidth="1" min="4" max="4"/>
    <col width="16" customWidth="1" min="5" max="5"/>
    <col width="16" customWidth="1" min="6" max="6"/>
    <col width="14" customWidth="1" min="7" max="7"/>
    <col width="13" customWidth="1" min="8" max="8"/>
    <col width="13" customWidth="1" min="9" max="9"/>
  </cols>
  <sheetData>
    <row r="1" ht="30" customHeight="1">
      <c r="A1" s="1" t="inlineStr">
        <is>
          <t>MoneyHackWise · Debt Payoff Planner</t>
        </is>
      </c>
    </row>
    <row r="2">
      <c r="A2" s="2" t="inlineStr">
        <is>
          <t>List each debt in the highlighted cells. 'Months to payoff' and 'Total interest' assume your monthly payment stays fixed and no new charges are added.</t>
        </is>
      </c>
    </row>
    <row r="4">
      <c r="A4" s="3" t="inlineStr">
        <is>
          <t>Debt name</t>
        </is>
      </c>
      <c r="B4" s="3" t="inlineStr">
        <is>
          <t>Balance</t>
        </is>
      </c>
      <c r="C4" s="3" t="inlineStr">
        <is>
          <t>APR (%)</t>
        </is>
      </c>
      <c r="D4" s="3" t="inlineStr">
        <is>
          <t>Min payment</t>
        </is>
      </c>
      <c r="E4" s="3" t="inlineStr">
        <is>
          <t>Your payment</t>
        </is>
      </c>
      <c r="F4" s="3" t="inlineStr">
        <is>
          <t>Months to payoff</t>
        </is>
      </c>
      <c r="G4" s="3" t="inlineStr">
        <is>
          <t>Total interest</t>
        </is>
      </c>
      <c r="H4" s="3" t="inlineStr">
        <is>
          <t>Snowball order</t>
        </is>
      </c>
      <c r="I4" s="3" t="inlineStr">
        <is>
          <t>Avalanche order</t>
        </is>
      </c>
    </row>
    <row r="5">
      <c r="A5" s="4" t="inlineStr">
        <is>
          <t>Credit card A</t>
        </is>
      </c>
      <c r="B5" s="5" t="n">
        <v>6000</v>
      </c>
      <c r="C5" s="6" t="n">
        <v>22</v>
      </c>
      <c r="D5" s="5" t="n">
        <v>150</v>
      </c>
      <c r="E5" s="5" t="n">
        <v>250</v>
      </c>
      <c r="F5" s="7">
        <f>IF($B5="","",IFERROR(NPER($C5/1200,-$E5,$B5),"Raise payment"))</f>
        <v/>
      </c>
      <c r="G5" s="8">
        <f>IF($B5="","",IFERROR($F5*$E5-$B5,"-"))</f>
        <v/>
      </c>
      <c r="H5" s="9">
        <f>IF($B5="","",RANK($B5,$B$5:$B$12,1))</f>
        <v/>
      </c>
      <c r="I5" s="9">
        <f>IF($C5="","",RANK($C5,$C$5:$C$12,0))</f>
        <v/>
      </c>
    </row>
    <row r="6">
      <c r="A6" s="4" t="inlineStr">
        <is>
          <t>Car loan</t>
        </is>
      </c>
      <c r="B6" s="5" t="n">
        <v>12000</v>
      </c>
      <c r="C6" s="6" t="n">
        <v>7.5</v>
      </c>
      <c r="D6" s="5" t="n">
        <v>280</v>
      </c>
      <c r="E6" s="5" t="n">
        <v>320</v>
      </c>
      <c r="F6" s="7">
        <f>IF($B6="","",IFERROR(NPER($C6/1200,-$E6,$B6),"Raise payment"))</f>
        <v/>
      </c>
      <c r="G6" s="8">
        <f>IF($B6="","",IFERROR($F6*$E6-$B6,"-"))</f>
        <v/>
      </c>
      <c r="H6" s="9">
        <f>IF($B6="","",RANK($B6,$B$5:$B$12,1))</f>
        <v/>
      </c>
      <c r="I6" s="9">
        <f>IF($C6="","",RANK($C6,$C$5:$C$12,0))</f>
        <v/>
      </c>
    </row>
    <row r="7">
      <c r="A7" s="4" t="inlineStr">
        <is>
          <t>Personal loan</t>
        </is>
      </c>
      <c r="B7" s="5" t="n">
        <v>4000</v>
      </c>
      <c r="C7" s="6" t="n">
        <v>12</v>
      </c>
      <c r="D7" s="5" t="n">
        <v>120</v>
      </c>
      <c r="E7" s="5" t="n">
        <v>160</v>
      </c>
      <c r="F7" s="7">
        <f>IF($B7="","",IFERROR(NPER($C7/1200,-$E7,$B7),"Raise payment"))</f>
        <v/>
      </c>
      <c r="G7" s="8">
        <f>IF($B7="","",IFERROR($F7*$E7-$B7,"-"))</f>
        <v/>
      </c>
      <c r="H7" s="9">
        <f>IF($B7="","",RANK($B7,$B$5:$B$12,1))</f>
        <v/>
      </c>
      <c r="I7" s="9">
        <f>IF($C7="","",RANK($C7,$C$5:$C$12,0))</f>
        <v/>
      </c>
    </row>
    <row r="8">
      <c r="A8" s="4" t="inlineStr"/>
      <c r="B8" s="5" t="n"/>
      <c r="C8" s="6" t="n"/>
      <c r="D8" s="5" t="n"/>
      <c r="E8" s="5" t="n"/>
      <c r="F8" s="7">
        <f>IF($B8="","",IFERROR(NPER($C8/1200,-$E8,$B8),"Raise payment"))</f>
        <v/>
      </c>
      <c r="G8" s="8">
        <f>IF($B8="","",IFERROR($F8*$E8-$B8,"-"))</f>
        <v/>
      </c>
      <c r="H8" s="9">
        <f>IF($B8="","",RANK($B8,$B$5:$B$12,1))</f>
        <v/>
      </c>
      <c r="I8" s="9">
        <f>IF($C8="","",RANK($C8,$C$5:$C$12,0))</f>
        <v/>
      </c>
    </row>
    <row r="9">
      <c r="A9" s="4" t="inlineStr"/>
      <c r="B9" s="5" t="n"/>
      <c r="C9" s="6" t="n"/>
      <c r="D9" s="5" t="n"/>
      <c r="E9" s="5" t="n"/>
      <c r="F9" s="7">
        <f>IF($B9="","",IFERROR(NPER($C9/1200,-$E9,$B9),"Raise payment"))</f>
        <v/>
      </c>
      <c r="G9" s="8">
        <f>IF($B9="","",IFERROR($F9*$E9-$B9,"-"))</f>
        <v/>
      </c>
      <c r="H9" s="9">
        <f>IF($B9="","",RANK($B9,$B$5:$B$12,1))</f>
        <v/>
      </c>
      <c r="I9" s="9">
        <f>IF($C9="","",RANK($C9,$C$5:$C$12,0))</f>
        <v/>
      </c>
    </row>
    <row r="10">
      <c r="A10" s="4" t="inlineStr"/>
      <c r="B10" s="5" t="n"/>
      <c r="C10" s="6" t="n"/>
      <c r="D10" s="5" t="n"/>
      <c r="E10" s="5" t="n"/>
      <c r="F10" s="7">
        <f>IF($B10="","",IFERROR(NPER($C10/1200,-$E10,$B10),"Raise payment"))</f>
        <v/>
      </c>
      <c r="G10" s="8">
        <f>IF($B10="","",IFERROR($F10*$E10-$B10,"-"))</f>
        <v/>
      </c>
      <c r="H10" s="9">
        <f>IF($B10="","",RANK($B10,$B$5:$B$12,1))</f>
        <v/>
      </c>
      <c r="I10" s="9">
        <f>IF($C10="","",RANK($C10,$C$5:$C$12,0))</f>
        <v/>
      </c>
    </row>
    <row r="11">
      <c r="A11" s="4" t="inlineStr"/>
      <c r="B11" s="5" t="n"/>
      <c r="C11" s="6" t="n"/>
      <c r="D11" s="5" t="n"/>
      <c r="E11" s="5" t="n"/>
      <c r="F11" s="7">
        <f>IF($B11="","",IFERROR(NPER($C11/1200,-$E11,$B11),"Raise payment"))</f>
        <v/>
      </c>
      <c r="G11" s="8">
        <f>IF($B11="","",IFERROR($F11*$E11-$B11,"-"))</f>
        <v/>
      </c>
      <c r="H11" s="9">
        <f>IF($B11="","",RANK($B11,$B$5:$B$12,1))</f>
        <v/>
      </c>
      <c r="I11" s="9">
        <f>IF($C11="","",RANK($C11,$C$5:$C$12,0))</f>
        <v/>
      </c>
    </row>
    <row r="12">
      <c r="A12" s="4" t="inlineStr"/>
      <c r="B12" s="5" t="n"/>
      <c r="C12" s="6" t="n"/>
      <c r="D12" s="5" t="n"/>
      <c r="E12" s="5" t="n"/>
      <c r="F12" s="7">
        <f>IF($B12="","",IFERROR(NPER($C12/1200,-$E12,$B12),"Raise payment"))</f>
        <v/>
      </c>
      <c r="G12" s="8">
        <f>IF($B12="","",IFERROR($F12*$E12-$B12,"-"))</f>
        <v/>
      </c>
      <c r="H12" s="9">
        <f>IF($B12="","",RANK($B12,$B$5:$B$12,1))</f>
        <v/>
      </c>
      <c r="I12" s="9">
        <f>IF($C12="","",RANK($C12,$C$5:$C$12,0))</f>
        <v/>
      </c>
    </row>
    <row r="13">
      <c r="A13" s="10" t="inlineStr">
        <is>
          <t>Total</t>
        </is>
      </c>
      <c r="B13" s="11">
        <f>SUM(B5:B12)</f>
        <v/>
      </c>
      <c r="C13" s="12" t="n"/>
      <c r="D13" s="11">
        <f>SUM(D5:D12)</f>
        <v/>
      </c>
      <c r="E13" s="11">
        <f>SUM(E5:E12)</f>
        <v/>
      </c>
      <c r="F13" s="12" t="n"/>
      <c r="G13" s="12" t="n"/>
      <c r="H13" s="12" t="n"/>
      <c r="I13" s="12" t="n"/>
    </row>
    <row r="15">
      <c r="A15" s="13" t="inlineStr">
        <is>
          <t>Two proven payoff strategies</t>
        </is>
      </c>
    </row>
    <row r="16">
      <c r="A16" s="14" t="inlineStr">
        <is>
          <t>• Snowball: pay minimums on everything, then put every extra dollar toward the debt with the SMALLEST balance (order 1). Fast wins build momentum.</t>
        </is>
      </c>
    </row>
    <row r="17">
      <c r="A17" s="14" t="inlineStr">
        <is>
          <t>• Avalanche: pay minimums on everything, then attack the debt with the HIGHEST APR first (order 1). Mathematically saves the most interest.</t>
        </is>
      </c>
    </row>
    <row r="18">
      <c r="A18" s="14" t="inlineStr">
        <is>
          <t>• Either way: avoid new charges, keep your total monthly payment steady, and roll each paid-off debt's payment into the next one.</t>
        </is>
      </c>
    </row>
  </sheetData>
  <mergeCells count="4">
    <mergeCell ref="A1:I1"/>
    <mergeCell ref="A17:I17"/>
    <mergeCell ref="A18:I18"/>
    <mergeCell ref="A16:I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2026-06-16T15:29:45Z</dcterms:created>
  <dcterms:modified xsi:type="dcterms:W3CDTF">2026-06-16T15:29:45Z</dcterms:modified>
</cp:coreProperties>
</file>